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itry Kondratyev\Documents\ВСТ\NordStar\Тарифы\Тарифы\2022\Для публикации\JUL22\"/>
    </mc:Choice>
  </mc:AlternateContent>
  <bookViews>
    <workbookView xWindow="0" yWindow="0" windowWidth="23040" windowHeight="9195"/>
  </bookViews>
  <sheets>
    <sheet name="из Емельяново (АВИА)" sheetId="1" r:id="rId1"/>
  </sheets>
  <definedNames>
    <definedName name="_xlnm._FilterDatabase" localSheetId="0" hidden="1">'из Емельяново (АВИА)'!#REF!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V32" i="1"/>
  <c r="V30" i="1"/>
  <c r="V29" i="1"/>
  <c r="V28" i="1"/>
  <c r="V27" i="1"/>
  <c r="U16" i="1" l="1"/>
  <c r="U17" i="1"/>
  <c r="U18" i="1"/>
  <c r="U15" i="1"/>
</calcChain>
</file>

<file path=xl/sharedStrings.xml><?xml version="1.0" encoding="utf-8"?>
<sst xmlns="http://schemas.openxmlformats.org/spreadsheetml/2006/main" count="79" uniqueCount="54">
  <si>
    <t xml:space="preserve">√  </t>
  </si>
  <si>
    <t>√</t>
  </si>
  <si>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</si>
  <si>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 xml:space="preserve">Маршрут </t>
  </si>
  <si>
    <t>Минимальный сбор/руб.</t>
  </si>
  <si>
    <t>Производится обязательно дополнительный сбор 0,4% от заявленной стоимости груза</t>
  </si>
  <si>
    <t>Платный вес округляется по правилам ИАТА до 0.5 кг в большую сторону</t>
  </si>
  <si>
    <t>Легковесные грузы плотностью менее 167 кг/м3 оплачиваются по объемному весу, то есть вес, который подлежит оплате:</t>
  </si>
  <si>
    <t>сумма к оплате =  оплачиваемый вес х тариф</t>
  </si>
  <si>
    <t>За перевозку опасного груза, за исключением запрещенных к перевозке опасных грузов "Радиоактивные вещества класса 7", оплата</t>
  </si>
  <si>
    <t>Тарифы указаны без НДС (20%)</t>
  </si>
  <si>
    <t>Предоставлены тарифы на авиаперевозку груза до аэропорта назначания</t>
  </si>
  <si>
    <t>Тариф/руб. за 1 кг*</t>
  </si>
  <si>
    <t>Оплата за перевозку не кремированных останков (гробов) производится по грузовому тарифу из расчета 200 кг, вне зависимости от массы гроба</t>
  </si>
  <si>
    <t>За перевозку суточных цыплят оплата производится в размере тарифа, увеличенного на 75 % (к=1,75)</t>
  </si>
  <si>
    <t>производится в размере грузового тарифа увеличенного на 100 % (к=2)</t>
  </si>
  <si>
    <t>вне зависимости от массы гроба</t>
  </si>
  <si>
    <t xml:space="preserve">Оплата за перевозку не кремированных останков (гробов) детей в возрасте до 12 лет производится по грузовому тарифу из расчета 100 кг, </t>
  </si>
  <si>
    <t>За перевозку живых животных, аквариумных рыбок и птиц оплата производится в размере тарифа, увеличенного на 50 %. К живому грузу</t>
  </si>
  <si>
    <t>относится любая живность (крупные и мелкие животные, пушные звери, птицы, раки, пчелы, змеи, насекомые, лабораторные животные и др.) (к=1,5)</t>
  </si>
  <si>
    <t>5 кг и более оплата производится в размере тарифа, увеличенного на 50 % (к=1,5)</t>
  </si>
  <si>
    <t xml:space="preserve">За перевозку газет, журналов, периодических изданий, книг, каталогов, литературы со шрифтом Брайля и разговорников для слепых весом </t>
  </si>
  <si>
    <t>увеличенного на 150% (к=2.5)</t>
  </si>
  <si>
    <t>За перевозку тяжеловесного груза (вес одного места 80 кг и более) и опасного груза одновременно производится оплата в размере тарифа,</t>
  </si>
  <si>
    <t>Красноярск - Москва</t>
  </si>
  <si>
    <t>Красноярск - Норильск</t>
  </si>
  <si>
    <t>Ценовое предложение на перевозку груза из Красноярского аэропорта Емельяново (KJA)</t>
  </si>
  <si>
    <t>Красноярск - Санкт-Петербург</t>
  </si>
  <si>
    <t>Красноярск - Сочи</t>
  </si>
  <si>
    <t>Контакты:  г. Красноярск, ул. Коммунальная, 2д  тел. +7 (960) 766-19-19, +7 (908) 024-56-40</t>
  </si>
  <si>
    <t>Сбор за оформление авианакладной - 541,67 руб./шт</t>
  </si>
  <si>
    <t>За перевозку скоропортящегося груза (цветочная продукция: свежесрезанные цветы, горшечные цветы, саженцы) оплата производится в размере тарифа, увеличенного на 25% (к=1,25).</t>
  </si>
  <si>
    <t>с  01 августа 2022 года</t>
  </si>
  <si>
    <t>регулярными рейсами  по маршрутам авиакомпании NordStar</t>
  </si>
  <si>
    <t>* Тариф включает в себя только стоимость авиационной перевозки груза</t>
  </si>
  <si>
    <t>Терминальная обработка груза и иные сборы в аэропорту назначения оплачиваются грузополучателем</t>
  </si>
  <si>
    <t>При перевозке грузов общей массой менее 25 кг, оплата производится из расчета платного веса 25 кг</t>
  </si>
  <si>
    <t>платный вес = фактический объем ( длина х ширина х высота) м3 х 167 (коэффициент пересчета)</t>
  </si>
  <si>
    <t>За перевозку тяжеловесного груза (вес одного места 80 кг и более) устанавливается надбавка 5 руб/кг к тарифу</t>
  </si>
  <si>
    <t>Отправка груза производится только после 100 % оплаты авиаперевозки гуза и дополнительных сборов, необходимых для обеспечения авиаперевозки груза</t>
  </si>
  <si>
    <t>Обработка грузов и почты (Складская обработка груза) ВВЛ вылет</t>
  </si>
  <si>
    <t>Обычный (генеральный) груз</t>
  </si>
  <si>
    <t>кг</t>
  </si>
  <si>
    <t>Специальный груз (Скоропортящийся груз, AVI,SWP, MUW, LHO, человеческие органы и др.)</t>
  </si>
  <si>
    <t>Специальный груз (VAL/VUN)</t>
  </si>
  <si>
    <t>Опасный груз, кроме 7 класса опасности</t>
  </si>
  <si>
    <t>Специальный груз (HUM)</t>
  </si>
  <si>
    <t>место</t>
  </si>
  <si>
    <t>Дополнителный сбор за тяжеловесный груз  (HEA) вес 80-150 кг*</t>
  </si>
  <si>
    <t>Дополнителный сбор за тяжеловесный груз (HEA) свыше 150 кг *</t>
  </si>
  <si>
    <t>* - взимается дополнительно к стоимости обработки обычного груза</t>
  </si>
  <si>
    <t>Тариф/руб.</t>
  </si>
  <si>
    <t>Стоимость терминальной (складской) обработки груза в аэропорту отправления взимается дополнительно:</t>
  </si>
  <si>
    <t>Единица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</si>
</sst>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 tint="-0.499984740745262"/>
      <name val="Segoe UI"/>
      <family val="2"/>
      <charset val="204"/>
    </font>
    <font>
      <sz val="10"/>
      <name val="Arial Cyr"/>
      <charset val="204"/>
    </font>
    <font>
      <sz val="10"/>
      <color theme="0" tint="-0.499984740745262"/>
      <name val="Segoe UI"/>
      <family val="2"/>
      <charset val="204"/>
    </font>
    <font>
      <b/>
      <sz val="10"/>
      <color rgb="FFFF0000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C00000"/>
      <name val="Segoe UI"/>
      <family val="2"/>
      <charset val="204"/>
    </font>
    <font>
      <b/>
      <sz val="10"/>
      <name val="Segoe UI"/>
      <family val="2"/>
      <charset val="204"/>
    </font>
    <font>
      <sz val="10"/>
      <color rgb="FFFF0000"/>
      <name val="Segoe UI"/>
      <family val="2"/>
      <charset val="204"/>
    </font>
    <font>
      <u/>
      <sz val="10"/>
      <color rgb="FFFF000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4" fontId="4" fillId="0" borderId="0" xfId="2" applyNumberFormat="1" applyFont="1" applyAlignment="1">
      <alignment horizontal="right" vertical="center"/>
    </xf>
    <xf numFmtId="0" fontId="8" fillId="0" borderId="0" xfId="1" applyFont="1" applyFill="1"/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0" xfId="1" applyFont="1"/>
    <xf numFmtId="0" fontId="5" fillId="0" borderId="0" xfId="1" applyFont="1" applyFill="1"/>
    <xf numFmtId="0" fontId="10" fillId="0" borderId="0" xfId="1" applyFont="1"/>
    <xf numFmtId="0" fontId="10" fillId="0" borderId="0" xfId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 vertical="top"/>
    </xf>
    <xf numFmtId="0" fontId="11" fillId="0" borderId="0" xfId="0" applyFont="1" applyFill="1"/>
    <xf numFmtId="0" fontId="5" fillId="0" borderId="3" xfId="1" applyFont="1" applyBorder="1" applyAlignment="1">
      <alignment horizontal="center" vertical="center"/>
    </xf>
    <xf numFmtId="0" fontId="7" fillId="0" borderId="0" xfId="0" applyFont="1"/>
    <xf numFmtId="43" fontId="5" fillId="0" borderId="3" xfId="3" applyFont="1" applyBorder="1" applyAlignment="1"/>
    <xf numFmtId="0" fontId="10" fillId="0" borderId="2" xfId="1" applyFont="1" applyBorder="1" applyAlignment="1">
      <alignment horizontal="center"/>
    </xf>
    <xf numFmtId="43" fontId="5" fillId="0" borderId="2" xfId="3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5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</cellXfs>
  <cellStyles count="4">
    <cellStyle name="Обычный" xfId="0" builtinId="0"/>
    <cellStyle name="Обычный 2" xfId="2"/>
    <cellStyle name="Обычный_Прайс Общий 2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276224</xdr:colOff>
      <xdr:row>4</xdr:row>
      <xdr:rowOff>57149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556384" cy="765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abSelected="1" zoomScaleNormal="100" workbookViewId="0">
      <selection activeCell="U35" sqref="U35"/>
    </sheetView>
  </sheetViews>
  <sheetFormatPr defaultRowHeight="14.25" x14ac:dyDescent="0.25"/>
  <cols>
    <col min="1" max="2" width="4.5703125" style="3" customWidth="1"/>
    <col min="3" max="3" width="5" style="3" customWidth="1"/>
    <col min="4" max="14" width="4.5703125" style="3" customWidth="1"/>
    <col min="15" max="15" width="24" style="3" customWidth="1"/>
    <col min="16" max="19" width="4.5703125" style="3" customWidth="1"/>
    <col min="20" max="20" width="0.7109375" style="3" customWidth="1"/>
    <col min="21" max="21" width="11.28515625" style="3" customWidth="1"/>
    <col min="22" max="24" width="4.5703125" style="3" customWidth="1"/>
    <col min="25" max="25" width="10" style="3" customWidth="1"/>
    <col min="26" max="27" width="4.5703125" style="3" customWidth="1"/>
    <col min="28" max="28" width="5.5703125" style="3" customWidth="1"/>
    <col min="29" max="29" width="11.28515625" style="3" bestFit="1" customWidth="1"/>
    <col min="30" max="249" width="8.85546875" style="3"/>
    <col min="250" max="251" width="4.5703125" style="3" customWidth="1"/>
    <col min="252" max="252" width="5" style="3" customWidth="1"/>
    <col min="253" max="279" width="4.5703125" style="3" customWidth="1"/>
    <col min="280" max="280" width="5.5703125" style="3" customWidth="1"/>
    <col min="281" max="281" width="8.85546875" style="3"/>
    <col min="282" max="285" width="11.28515625" style="3" bestFit="1" customWidth="1"/>
    <col min="286" max="505" width="8.85546875" style="3"/>
    <col min="506" max="507" width="4.5703125" style="3" customWidth="1"/>
    <col min="508" max="508" width="5" style="3" customWidth="1"/>
    <col min="509" max="535" width="4.5703125" style="3" customWidth="1"/>
    <col min="536" max="536" width="5.5703125" style="3" customWidth="1"/>
    <col min="537" max="537" width="8.85546875" style="3"/>
    <col min="538" max="541" width="11.28515625" style="3" bestFit="1" customWidth="1"/>
    <col min="542" max="761" width="8.85546875" style="3"/>
    <col min="762" max="763" width="4.5703125" style="3" customWidth="1"/>
    <col min="764" max="764" width="5" style="3" customWidth="1"/>
    <col min="765" max="791" width="4.5703125" style="3" customWidth="1"/>
    <col min="792" max="792" width="5.5703125" style="3" customWidth="1"/>
    <col min="793" max="793" width="8.85546875" style="3"/>
    <col min="794" max="797" width="11.28515625" style="3" bestFit="1" customWidth="1"/>
    <col min="798" max="1017" width="8.85546875" style="3"/>
    <col min="1018" max="1019" width="4.5703125" style="3" customWidth="1"/>
    <col min="1020" max="1020" width="5" style="3" customWidth="1"/>
    <col min="1021" max="1047" width="4.5703125" style="3" customWidth="1"/>
    <col min="1048" max="1048" width="5.5703125" style="3" customWidth="1"/>
    <col min="1049" max="1049" width="8.85546875" style="3"/>
    <col min="1050" max="1053" width="11.28515625" style="3" bestFit="1" customWidth="1"/>
    <col min="1054" max="1273" width="8.85546875" style="3"/>
    <col min="1274" max="1275" width="4.5703125" style="3" customWidth="1"/>
    <col min="1276" max="1276" width="5" style="3" customWidth="1"/>
    <col min="1277" max="1303" width="4.5703125" style="3" customWidth="1"/>
    <col min="1304" max="1304" width="5.5703125" style="3" customWidth="1"/>
    <col min="1305" max="1305" width="8.85546875" style="3"/>
    <col min="1306" max="1309" width="11.28515625" style="3" bestFit="1" customWidth="1"/>
    <col min="1310" max="1529" width="8.85546875" style="3"/>
    <col min="1530" max="1531" width="4.5703125" style="3" customWidth="1"/>
    <col min="1532" max="1532" width="5" style="3" customWidth="1"/>
    <col min="1533" max="1559" width="4.5703125" style="3" customWidth="1"/>
    <col min="1560" max="1560" width="5.5703125" style="3" customWidth="1"/>
    <col min="1561" max="1561" width="8.85546875" style="3"/>
    <col min="1562" max="1565" width="11.28515625" style="3" bestFit="1" customWidth="1"/>
    <col min="1566" max="1785" width="8.85546875" style="3"/>
    <col min="1786" max="1787" width="4.5703125" style="3" customWidth="1"/>
    <col min="1788" max="1788" width="5" style="3" customWidth="1"/>
    <col min="1789" max="1815" width="4.5703125" style="3" customWidth="1"/>
    <col min="1816" max="1816" width="5.5703125" style="3" customWidth="1"/>
    <col min="1817" max="1817" width="8.85546875" style="3"/>
    <col min="1818" max="1821" width="11.28515625" style="3" bestFit="1" customWidth="1"/>
    <col min="1822" max="2041" width="8.85546875" style="3"/>
    <col min="2042" max="2043" width="4.5703125" style="3" customWidth="1"/>
    <col min="2044" max="2044" width="5" style="3" customWidth="1"/>
    <col min="2045" max="2071" width="4.5703125" style="3" customWidth="1"/>
    <col min="2072" max="2072" width="5.5703125" style="3" customWidth="1"/>
    <col min="2073" max="2073" width="8.85546875" style="3"/>
    <col min="2074" max="2077" width="11.28515625" style="3" bestFit="1" customWidth="1"/>
    <col min="2078" max="2297" width="8.85546875" style="3"/>
    <col min="2298" max="2299" width="4.5703125" style="3" customWidth="1"/>
    <col min="2300" max="2300" width="5" style="3" customWidth="1"/>
    <col min="2301" max="2327" width="4.5703125" style="3" customWidth="1"/>
    <col min="2328" max="2328" width="5.5703125" style="3" customWidth="1"/>
    <col min="2329" max="2329" width="8.85546875" style="3"/>
    <col min="2330" max="2333" width="11.28515625" style="3" bestFit="1" customWidth="1"/>
    <col min="2334" max="2553" width="8.85546875" style="3"/>
    <col min="2554" max="2555" width="4.5703125" style="3" customWidth="1"/>
    <col min="2556" max="2556" width="5" style="3" customWidth="1"/>
    <col min="2557" max="2583" width="4.5703125" style="3" customWidth="1"/>
    <col min="2584" max="2584" width="5.5703125" style="3" customWidth="1"/>
    <col min="2585" max="2585" width="8.85546875" style="3"/>
    <col min="2586" max="2589" width="11.28515625" style="3" bestFit="1" customWidth="1"/>
    <col min="2590" max="2809" width="8.85546875" style="3"/>
    <col min="2810" max="2811" width="4.5703125" style="3" customWidth="1"/>
    <col min="2812" max="2812" width="5" style="3" customWidth="1"/>
    <col min="2813" max="2839" width="4.5703125" style="3" customWidth="1"/>
    <col min="2840" max="2840" width="5.5703125" style="3" customWidth="1"/>
    <col min="2841" max="2841" width="8.85546875" style="3"/>
    <col min="2842" max="2845" width="11.28515625" style="3" bestFit="1" customWidth="1"/>
    <col min="2846" max="3065" width="8.85546875" style="3"/>
    <col min="3066" max="3067" width="4.5703125" style="3" customWidth="1"/>
    <col min="3068" max="3068" width="5" style="3" customWidth="1"/>
    <col min="3069" max="3095" width="4.5703125" style="3" customWidth="1"/>
    <col min="3096" max="3096" width="5.5703125" style="3" customWidth="1"/>
    <col min="3097" max="3097" width="8.85546875" style="3"/>
    <col min="3098" max="3101" width="11.28515625" style="3" bestFit="1" customWidth="1"/>
    <col min="3102" max="3321" width="8.85546875" style="3"/>
    <col min="3322" max="3323" width="4.5703125" style="3" customWidth="1"/>
    <col min="3324" max="3324" width="5" style="3" customWidth="1"/>
    <col min="3325" max="3351" width="4.5703125" style="3" customWidth="1"/>
    <col min="3352" max="3352" width="5.5703125" style="3" customWidth="1"/>
    <col min="3353" max="3353" width="8.85546875" style="3"/>
    <col min="3354" max="3357" width="11.28515625" style="3" bestFit="1" customWidth="1"/>
    <col min="3358" max="3577" width="8.85546875" style="3"/>
    <col min="3578" max="3579" width="4.5703125" style="3" customWidth="1"/>
    <col min="3580" max="3580" width="5" style="3" customWidth="1"/>
    <col min="3581" max="3607" width="4.5703125" style="3" customWidth="1"/>
    <col min="3608" max="3608" width="5.5703125" style="3" customWidth="1"/>
    <col min="3609" max="3609" width="8.85546875" style="3"/>
    <col min="3610" max="3613" width="11.28515625" style="3" bestFit="1" customWidth="1"/>
    <col min="3614" max="3833" width="8.85546875" style="3"/>
    <col min="3834" max="3835" width="4.5703125" style="3" customWidth="1"/>
    <col min="3836" max="3836" width="5" style="3" customWidth="1"/>
    <col min="3837" max="3863" width="4.5703125" style="3" customWidth="1"/>
    <col min="3864" max="3864" width="5.5703125" style="3" customWidth="1"/>
    <col min="3865" max="3865" width="8.85546875" style="3"/>
    <col min="3866" max="3869" width="11.28515625" style="3" bestFit="1" customWidth="1"/>
    <col min="3870" max="4089" width="8.85546875" style="3"/>
    <col min="4090" max="4091" width="4.5703125" style="3" customWidth="1"/>
    <col min="4092" max="4092" width="5" style="3" customWidth="1"/>
    <col min="4093" max="4119" width="4.5703125" style="3" customWidth="1"/>
    <col min="4120" max="4120" width="5.5703125" style="3" customWidth="1"/>
    <col min="4121" max="4121" width="8.85546875" style="3"/>
    <col min="4122" max="4125" width="11.28515625" style="3" bestFit="1" customWidth="1"/>
    <col min="4126" max="4345" width="8.85546875" style="3"/>
    <col min="4346" max="4347" width="4.5703125" style="3" customWidth="1"/>
    <col min="4348" max="4348" width="5" style="3" customWidth="1"/>
    <col min="4349" max="4375" width="4.5703125" style="3" customWidth="1"/>
    <col min="4376" max="4376" width="5.5703125" style="3" customWidth="1"/>
    <col min="4377" max="4377" width="8.85546875" style="3"/>
    <col min="4378" max="4381" width="11.28515625" style="3" bestFit="1" customWidth="1"/>
    <col min="4382" max="4601" width="8.85546875" style="3"/>
    <col min="4602" max="4603" width="4.5703125" style="3" customWidth="1"/>
    <col min="4604" max="4604" width="5" style="3" customWidth="1"/>
    <col min="4605" max="4631" width="4.5703125" style="3" customWidth="1"/>
    <col min="4632" max="4632" width="5.5703125" style="3" customWidth="1"/>
    <col min="4633" max="4633" width="8.85546875" style="3"/>
    <col min="4634" max="4637" width="11.28515625" style="3" bestFit="1" customWidth="1"/>
    <col min="4638" max="4857" width="8.85546875" style="3"/>
    <col min="4858" max="4859" width="4.5703125" style="3" customWidth="1"/>
    <col min="4860" max="4860" width="5" style="3" customWidth="1"/>
    <col min="4861" max="4887" width="4.5703125" style="3" customWidth="1"/>
    <col min="4888" max="4888" width="5.5703125" style="3" customWidth="1"/>
    <col min="4889" max="4889" width="8.85546875" style="3"/>
    <col min="4890" max="4893" width="11.28515625" style="3" bestFit="1" customWidth="1"/>
    <col min="4894" max="5113" width="8.85546875" style="3"/>
    <col min="5114" max="5115" width="4.5703125" style="3" customWidth="1"/>
    <col min="5116" max="5116" width="5" style="3" customWidth="1"/>
    <col min="5117" max="5143" width="4.5703125" style="3" customWidth="1"/>
    <col min="5144" max="5144" width="5.5703125" style="3" customWidth="1"/>
    <col min="5145" max="5145" width="8.85546875" style="3"/>
    <col min="5146" max="5149" width="11.28515625" style="3" bestFit="1" customWidth="1"/>
    <col min="5150" max="5369" width="8.85546875" style="3"/>
    <col min="5370" max="5371" width="4.5703125" style="3" customWidth="1"/>
    <col min="5372" max="5372" width="5" style="3" customWidth="1"/>
    <col min="5373" max="5399" width="4.5703125" style="3" customWidth="1"/>
    <col min="5400" max="5400" width="5.5703125" style="3" customWidth="1"/>
    <col min="5401" max="5401" width="8.85546875" style="3"/>
    <col min="5402" max="5405" width="11.28515625" style="3" bestFit="1" customWidth="1"/>
    <col min="5406" max="5625" width="8.85546875" style="3"/>
    <col min="5626" max="5627" width="4.5703125" style="3" customWidth="1"/>
    <col min="5628" max="5628" width="5" style="3" customWidth="1"/>
    <col min="5629" max="5655" width="4.5703125" style="3" customWidth="1"/>
    <col min="5656" max="5656" width="5.5703125" style="3" customWidth="1"/>
    <col min="5657" max="5657" width="8.85546875" style="3"/>
    <col min="5658" max="5661" width="11.28515625" style="3" bestFit="1" customWidth="1"/>
    <col min="5662" max="5881" width="8.85546875" style="3"/>
    <col min="5882" max="5883" width="4.5703125" style="3" customWidth="1"/>
    <col min="5884" max="5884" width="5" style="3" customWidth="1"/>
    <col min="5885" max="5911" width="4.5703125" style="3" customWidth="1"/>
    <col min="5912" max="5912" width="5.5703125" style="3" customWidth="1"/>
    <col min="5913" max="5913" width="8.85546875" style="3"/>
    <col min="5914" max="5917" width="11.28515625" style="3" bestFit="1" customWidth="1"/>
    <col min="5918" max="6137" width="8.85546875" style="3"/>
    <col min="6138" max="6139" width="4.5703125" style="3" customWidth="1"/>
    <col min="6140" max="6140" width="5" style="3" customWidth="1"/>
    <col min="6141" max="6167" width="4.5703125" style="3" customWidth="1"/>
    <col min="6168" max="6168" width="5.5703125" style="3" customWidth="1"/>
    <col min="6169" max="6169" width="8.85546875" style="3"/>
    <col min="6170" max="6173" width="11.28515625" style="3" bestFit="1" customWidth="1"/>
    <col min="6174" max="6393" width="8.85546875" style="3"/>
    <col min="6394" max="6395" width="4.5703125" style="3" customWidth="1"/>
    <col min="6396" max="6396" width="5" style="3" customWidth="1"/>
    <col min="6397" max="6423" width="4.5703125" style="3" customWidth="1"/>
    <col min="6424" max="6424" width="5.5703125" style="3" customWidth="1"/>
    <col min="6425" max="6425" width="8.85546875" style="3"/>
    <col min="6426" max="6429" width="11.28515625" style="3" bestFit="1" customWidth="1"/>
    <col min="6430" max="6649" width="8.85546875" style="3"/>
    <col min="6650" max="6651" width="4.5703125" style="3" customWidth="1"/>
    <col min="6652" max="6652" width="5" style="3" customWidth="1"/>
    <col min="6653" max="6679" width="4.5703125" style="3" customWidth="1"/>
    <col min="6680" max="6680" width="5.5703125" style="3" customWidth="1"/>
    <col min="6681" max="6681" width="8.85546875" style="3"/>
    <col min="6682" max="6685" width="11.28515625" style="3" bestFit="1" customWidth="1"/>
    <col min="6686" max="6905" width="8.85546875" style="3"/>
    <col min="6906" max="6907" width="4.5703125" style="3" customWidth="1"/>
    <col min="6908" max="6908" width="5" style="3" customWidth="1"/>
    <col min="6909" max="6935" width="4.5703125" style="3" customWidth="1"/>
    <col min="6936" max="6936" width="5.5703125" style="3" customWidth="1"/>
    <col min="6937" max="6937" width="8.85546875" style="3"/>
    <col min="6938" max="6941" width="11.28515625" style="3" bestFit="1" customWidth="1"/>
    <col min="6942" max="7161" width="8.85546875" style="3"/>
    <col min="7162" max="7163" width="4.5703125" style="3" customWidth="1"/>
    <col min="7164" max="7164" width="5" style="3" customWidth="1"/>
    <col min="7165" max="7191" width="4.5703125" style="3" customWidth="1"/>
    <col min="7192" max="7192" width="5.5703125" style="3" customWidth="1"/>
    <col min="7193" max="7193" width="8.85546875" style="3"/>
    <col min="7194" max="7197" width="11.28515625" style="3" bestFit="1" customWidth="1"/>
    <col min="7198" max="7417" width="8.85546875" style="3"/>
    <col min="7418" max="7419" width="4.5703125" style="3" customWidth="1"/>
    <col min="7420" max="7420" width="5" style="3" customWidth="1"/>
    <col min="7421" max="7447" width="4.5703125" style="3" customWidth="1"/>
    <col min="7448" max="7448" width="5.5703125" style="3" customWidth="1"/>
    <col min="7449" max="7449" width="8.85546875" style="3"/>
    <col min="7450" max="7453" width="11.28515625" style="3" bestFit="1" customWidth="1"/>
    <col min="7454" max="7673" width="8.85546875" style="3"/>
    <col min="7674" max="7675" width="4.5703125" style="3" customWidth="1"/>
    <col min="7676" max="7676" width="5" style="3" customWidth="1"/>
    <col min="7677" max="7703" width="4.5703125" style="3" customWidth="1"/>
    <col min="7704" max="7704" width="5.5703125" style="3" customWidth="1"/>
    <col min="7705" max="7705" width="8.85546875" style="3"/>
    <col min="7706" max="7709" width="11.28515625" style="3" bestFit="1" customWidth="1"/>
    <col min="7710" max="7929" width="8.85546875" style="3"/>
    <col min="7930" max="7931" width="4.5703125" style="3" customWidth="1"/>
    <col min="7932" max="7932" width="5" style="3" customWidth="1"/>
    <col min="7933" max="7959" width="4.5703125" style="3" customWidth="1"/>
    <col min="7960" max="7960" width="5.5703125" style="3" customWidth="1"/>
    <col min="7961" max="7961" width="8.85546875" style="3"/>
    <col min="7962" max="7965" width="11.28515625" style="3" bestFit="1" customWidth="1"/>
    <col min="7966" max="8185" width="8.85546875" style="3"/>
    <col min="8186" max="8187" width="4.5703125" style="3" customWidth="1"/>
    <col min="8188" max="8188" width="5" style="3" customWidth="1"/>
    <col min="8189" max="8215" width="4.5703125" style="3" customWidth="1"/>
    <col min="8216" max="8216" width="5.5703125" style="3" customWidth="1"/>
    <col min="8217" max="8217" width="8.85546875" style="3"/>
    <col min="8218" max="8221" width="11.28515625" style="3" bestFit="1" customWidth="1"/>
    <col min="8222" max="8441" width="8.85546875" style="3"/>
    <col min="8442" max="8443" width="4.5703125" style="3" customWidth="1"/>
    <col min="8444" max="8444" width="5" style="3" customWidth="1"/>
    <col min="8445" max="8471" width="4.5703125" style="3" customWidth="1"/>
    <col min="8472" max="8472" width="5.5703125" style="3" customWidth="1"/>
    <col min="8473" max="8473" width="8.85546875" style="3"/>
    <col min="8474" max="8477" width="11.28515625" style="3" bestFit="1" customWidth="1"/>
    <col min="8478" max="8697" width="8.85546875" style="3"/>
    <col min="8698" max="8699" width="4.5703125" style="3" customWidth="1"/>
    <col min="8700" max="8700" width="5" style="3" customWidth="1"/>
    <col min="8701" max="8727" width="4.5703125" style="3" customWidth="1"/>
    <col min="8728" max="8728" width="5.5703125" style="3" customWidth="1"/>
    <col min="8729" max="8729" width="8.85546875" style="3"/>
    <col min="8730" max="8733" width="11.28515625" style="3" bestFit="1" customWidth="1"/>
    <col min="8734" max="8953" width="8.85546875" style="3"/>
    <col min="8954" max="8955" width="4.5703125" style="3" customWidth="1"/>
    <col min="8956" max="8956" width="5" style="3" customWidth="1"/>
    <col min="8957" max="8983" width="4.5703125" style="3" customWidth="1"/>
    <col min="8984" max="8984" width="5.5703125" style="3" customWidth="1"/>
    <col min="8985" max="8985" width="8.85546875" style="3"/>
    <col min="8986" max="8989" width="11.28515625" style="3" bestFit="1" customWidth="1"/>
    <col min="8990" max="9209" width="8.85546875" style="3"/>
    <col min="9210" max="9211" width="4.5703125" style="3" customWidth="1"/>
    <col min="9212" max="9212" width="5" style="3" customWidth="1"/>
    <col min="9213" max="9239" width="4.5703125" style="3" customWidth="1"/>
    <col min="9240" max="9240" width="5.5703125" style="3" customWidth="1"/>
    <col min="9241" max="9241" width="8.85546875" style="3"/>
    <col min="9242" max="9245" width="11.28515625" style="3" bestFit="1" customWidth="1"/>
    <col min="9246" max="9465" width="8.85546875" style="3"/>
    <col min="9466" max="9467" width="4.5703125" style="3" customWidth="1"/>
    <col min="9468" max="9468" width="5" style="3" customWidth="1"/>
    <col min="9469" max="9495" width="4.5703125" style="3" customWidth="1"/>
    <col min="9496" max="9496" width="5.5703125" style="3" customWidth="1"/>
    <col min="9497" max="9497" width="8.85546875" style="3"/>
    <col min="9498" max="9501" width="11.28515625" style="3" bestFit="1" customWidth="1"/>
    <col min="9502" max="9721" width="8.85546875" style="3"/>
    <col min="9722" max="9723" width="4.5703125" style="3" customWidth="1"/>
    <col min="9724" max="9724" width="5" style="3" customWidth="1"/>
    <col min="9725" max="9751" width="4.5703125" style="3" customWidth="1"/>
    <col min="9752" max="9752" width="5.5703125" style="3" customWidth="1"/>
    <col min="9753" max="9753" width="8.85546875" style="3"/>
    <col min="9754" max="9757" width="11.28515625" style="3" bestFit="1" customWidth="1"/>
    <col min="9758" max="9977" width="8.85546875" style="3"/>
    <col min="9978" max="9979" width="4.5703125" style="3" customWidth="1"/>
    <col min="9980" max="9980" width="5" style="3" customWidth="1"/>
    <col min="9981" max="10007" width="4.5703125" style="3" customWidth="1"/>
    <col min="10008" max="10008" width="5.5703125" style="3" customWidth="1"/>
    <col min="10009" max="10009" width="8.85546875" style="3"/>
    <col min="10010" max="10013" width="11.28515625" style="3" bestFit="1" customWidth="1"/>
    <col min="10014" max="10233" width="8.85546875" style="3"/>
    <col min="10234" max="10235" width="4.5703125" style="3" customWidth="1"/>
    <col min="10236" max="10236" width="5" style="3" customWidth="1"/>
    <col min="10237" max="10263" width="4.5703125" style="3" customWidth="1"/>
    <col min="10264" max="10264" width="5.5703125" style="3" customWidth="1"/>
    <col min="10265" max="10265" width="8.85546875" style="3"/>
    <col min="10266" max="10269" width="11.28515625" style="3" bestFit="1" customWidth="1"/>
    <col min="10270" max="10489" width="8.85546875" style="3"/>
    <col min="10490" max="10491" width="4.5703125" style="3" customWidth="1"/>
    <col min="10492" max="10492" width="5" style="3" customWidth="1"/>
    <col min="10493" max="10519" width="4.5703125" style="3" customWidth="1"/>
    <col min="10520" max="10520" width="5.5703125" style="3" customWidth="1"/>
    <col min="10521" max="10521" width="8.85546875" style="3"/>
    <col min="10522" max="10525" width="11.28515625" style="3" bestFit="1" customWidth="1"/>
    <col min="10526" max="10745" width="8.85546875" style="3"/>
    <col min="10746" max="10747" width="4.5703125" style="3" customWidth="1"/>
    <col min="10748" max="10748" width="5" style="3" customWidth="1"/>
    <col min="10749" max="10775" width="4.5703125" style="3" customWidth="1"/>
    <col min="10776" max="10776" width="5.5703125" style="3" customWidth="1"/>
    <col min="10777" max="10777" width="8.85546875" style="3"/>
    <col min="10778" max="10781" width="11.28515625" style="3" bestFit="1" customWidth="1"/>
    <col min="10782" max="11001" width="8.85546875" style="3"/>
    <col min="11002" max="11003" width="4.5703125" style="3" customWidth="1"/>
    <col min="11004" max="11004" width="5" style="3" customWidth="1"/>
    <col min="11005" max="11031" width="4.5703125" style="3" customWidth="1"/>
    <col min="11032" max="11032" width="5.5703125" style="3" customWidth="1"/>
    <col min="11033" max="11033" width="8.85546875" style="3"/>
    <col min="11034" max="11037" width="11.28515625" style="3" bestFit="1" customWidth="1"/>
    <col min="11038" max="11257" width="8.85546875" style="3"/>
    <col min="11258" max="11259" width="4.5703125" style="3" customWidth="1"/>
    <col min="11260" max="11260" width="5" style="3" customWidth="1"/>
    <col min="11261" max="11287" width="4.5703125" style="3" customWidth="1"/>
    <col min="11288" max="11288" width="5.5703125" style="3" customWidth="1"/>
    <col min="11289" max="11289" width="8.85546875" style="3"/>
    <col min="11290" max="11293" width="11.28515625" style="3" bestFit="1" customWidth="1"/>
    <col min="11294" max="11513" width="8.85546875" style="3"/>
    <col min="11514" max="11515" width="4.5703125" style="3" customWidth="1"/>
    <col min="11516" max="11516" width="5" style="3" customWidth="1"/>
    <col min="11517" max="11543" width="4.5703125" style="3" customWidth="1"/>
    <col min="11544" max="11544" width="5.5703125" style="3" customWidth="1"/>
    <col min="11545" max="11545" width="8.85546875" style="3"/>
    <col min="11546" max="11549" width="11.28515625" style="3" bestFit="1" customWidth="1"/>
    <col min="11550" max="11769" width="8.85546875" style="3"/>
    <col min="11770" max="11771" width="4.5703125" style="3" customWidth="1"/>
    <col min="11772" max="11772" width="5" style="3" customWidth="1"/>
    <col min="11773" max="11799" width="4.5703125" style="3" customWidth="1"/>
    <col min="11800" max="11800" width="5.5703125" style="3" customWidth="1"/>
    <col min="11801" max="11801" width="8.85546875" style="3"/>
    <col min="11802" max="11805" width="11.28515625" style="3" bestFit="1" customWidth="1"/>
    <col min="11806" max="12025" width="8.85546875" style="3"/>
    <col min="12026" max="12027" width="4.5703125" style="3" customWidth="1"/>
    <col min="12028" max="12028" width="5" style="3" customWidth="1"/>
    <col min="12029" max="12055" width="4.5703125" style="3" customWidth="1"/>
    <col min="12056" max="12056" width="5.5703125" style="3" customWidth="1"/>
    <col min="12057" max="12057" width="8.85546875" style="3"/>
    <col min="12058" max="12061" width="11.28515625" style="3" bestFit="1" customWidth="1"/>
    <col min="12062" max="12281" width="8.85546875" style="3"/>
    <col min="12282" max="12283" width="4.5703125" style="3" customWidth="1"/>
    <col min="12284" max="12284" width="5" style="3" customWidth="1"/>
    <col min="12285" max="12311" width="4.5703125" style="3" customWidth="1"/>
    <col min="12312" max="12312" width="5.5703125" style="3" customWidth="1"/>
    <col min="12313" max="12313" width="8.85546875" style="3"/>
    <col min="12314" max="12317" width="11.28515625" style="3" bestFit="1" customWidth="1"/>
    <col min="12318" max="12537" width="8.85546875" style="3"/>
    <col min="12538" max="12539" width="4.5703125" style="3" customWidth="1"/>
    <col min="12540" max="12540" width="5" style="3" customWidth="1"/>
    <col min="12541" max="12567" width="4.5703125" style="3" customWidth="1"/>
    <col min="12568" max="12568" width="5.5703125" style="3" customWidth="1"/>
    <col min="12569" max="12569" width="8.85546875" style="3"/>
    <col min="12570" max="12573" width="11.28515625" style="3" bestFit="1" customWidth="1"/>
    <col min="12574" max="12793" width="8.85546875" style="3"/>
    <col min="12794" max="12795" width="4.5703125" style="3" customWidth="1"/>
    <col min="12796" max="12796" width="5" style="3" customWidth="1"/>
    <col min="12797" max="12823" width="4.5703125" style="3" customWidth="1"/>
    <col min="12824" max="12824" width="5.5703125" style="3" customWidth="1"/>
    <col min="12825" max="12825" width="8.85546875" style="3"/>
    <col min="12826" max="12829" width="11.28515625" style="3" bestFit="1" customWidth="1"/>
    <col min="12830" max="13049" width="8.85546875" style="3"/>
    <col min="13050" max="13051" width="4.5703125" style="3" customWidth="1"/>
    <col min="13052" max="13052" width="5" style="3" customWidth="1"/>
    <col min="13053" max="13079" width="4.5703125" style="3" customWidth="1"/>
    <col min="13080" max="13080" width="5.5703125" style="3" customWidth="1"/>
    <col min="13081" max="13081" width="8.85546875" style="3"/>
    <col min="13082" max="13085" width="11.28515625" style="3" bestFit="1" customWidth="1"/>
    <col min="13086" max="13305" width="8.85546875" style="3"/>
    <col min="13306" max="13307" width="4.5703125" style="3" customWidth="1"/>
    <col min="13308" max="13308" width="5" style="3" customWidth="1"/>
    <col min="13309" max="13335" width="4.5703125" style="3" customWidth="1"/>
    <col min="13336" max="13336" width="5.5703125" style="3" customWidth="1"/>
    <col min="13337" max="13337" width="8.85546875" style="3"/>
    <col min="13338" max="13341" width="11.28515625" style="3" bestFit="1" customWidth="1"/>
    <col min="13342" max="13561" width="8.85546875" style="3"/>
    <col min="13562" max="13563" width="4.5703125" style="3" customWidth="1"/>
    <col min="13564" max="13564" width="5" style="3" customWidth="1"/>
    <col min="13565" max="13591" width="4.5703125" style="3" customWidth="1"/>
    <col min="13592" max="13592" width="5.5703125" style="3" customWidth="1"/>
    <col min="13593" max="13593" width="8.85546875" style="3"/>
    <col min="13594" max="13597" width="11.28515625" style="3" bestFit="1" customWidth="1"/>
    <col min="13598" max="13817" width="8.85546875" style="3"/>
    <col min="13818" max="13819" width="4.5703125" style="3" customWidth="1"/>
    <col min="13820" max="13820" width="5" style="3" customWidth="1"/>
    <col min="13821" max="13847" width="4.5703125" style="3" customWidth="1"/>
    <col min="13848" max="13848" width="5.5703125" style="3" customWidth="1"/>
    <col min="13849" max="13849" width="8.85546875" style="3"/>
    <col min="13850" max="13853" width="11.28515625" style="3" bestFit="1" customWidth="1"/>
    <col min="13854" max="14073" width="8.85546875" style="3"/>
    <col min="14074" max="14075" width="4.5703125" style="3" customWidth="1"/>
    <col min="14076" max="14076" width="5" style="3" customWidth="1"/>
    <col min="14077" max="14103" width="4.5703125" style="3" customWidth="1"/>
    <col min="14104" max="14104" width="5.5703125" style="3" customWidth="1"/>
    <col min="14105" max="14105" width="8.85546875" style="3"/>
    <col min="14106" max="14109" width="11.28515625" style="3" bestFit="1" customWidth="1"/>
    <col min="14110" max="14329" width="8.85546875" style="3"/>
    <col min="14330" max="14331" width="4.5703125" style="3" customWidth="1"/>
    <col min="14332" max="14332" width="5" style="3" customWidth="1"/>
    <col min="14333" max="14359" width="4.5703125" style="3" customWidth="1"/>
    <col min="14360" max="14360" width="5.5703125" style="3" customWidth="1"/>
    <col min="14361" max="14361" width="8.85546875" style="3"/>
    <col min="14362" max="14365" width="11.28515625" style="3" bestFit="1" customWidth="1"/>
    <col min="14366" max="14585" width="8.85546875" style="3"/>
    <col min="14586" max="14587" width="4.5703125" style="3" customWidth="1"/>
    <col min="14588" max="14588" width="5" style="3" customWidth="1"/>
    <col min="14589" max="14615" width="4.5703125" style="3" customWidth="1"/>
    <col min="14616" max="14616" width="5.5703125" style="3" customWidth="1"/>
    <col min="14617" max="14617" width="8.85546875" style="3"/>
    <col min="14618" max="14621" width="11.28515625" style="3" bestFit="1" customWidth="1"/>
    <col min="14622" max="14841" width="8.85546875" style="3"/>
    <col min="14842" max="14843" width="4.5703125" style="3" customWidth="1"/>
    <col min="14844" max="14844" width="5" style="3" customWidth="1"/>
    <col min="14845" max="14871" width="4.5703125" style="3" customWidth="1"/>
    <col min="14872" max="14872" width="5.5703125" style="3" customWidth="1"/>
    <col min="14873" max="14873" width="8.85546875" style="3"/>
    <col min="14874" max="14877" width="11.28515625" style="3" bestFit="1" customWidth="1"/>
    <col min="14878" max="15097" width="8.85546875" style="3"/>
    <col min="15098" max="15099" width="4.5703125" style="3" customWidth="1"/>
    <col min="15100" max="15100" width="5" style="3" customWidth="1"/>
    <col min="15101" max="15127" width="4.5703125" style="3" customWidth="1"/>
    <col min="15128" max="15128" width="5.5703125" style="3" customWidth="1"/>
    <col min="15129" max="15129" width="8.85546875" style="3"/>
    <col min="15130" max="15133" width="11.28515625" style="3" bestFit="1" customWidth="1"/>
    <col min="15134" max="15353" width="8.85546875" style="3"/>
    <col min="15354" max="15355" width="4.5703125" style="3" customWidth="1"/>
    <col min="15356" max="15356" width="5" style="3" customWidth="1"/>
    <col min="15357" max="15383" width="4.5703125" style="3" customWidth="1"/>
    <col min="15384" max="15384" width="5.5703125" style="3" customWidth="1"/>
    <col min="15385" max="15385" width="8.85546875" style="3"/>
    <col min="15386" max="15389" width="11.28515625" style="3" bestFit="1" customWidth="1"/>
    <col min="15390" max="15609" width="8.85546875" style="3"/>
    <col min="15610" max="15611" width="4.5703125" style="3" customWidth="1"/>
    <col min="15612" max="15612" width="5" style="3" customWidth="1"/>
    <col min="15613" max="15639" width="4.5703125" style="3" customWidth="1"/>
    <col min="15640" max="15640" width="5.5703125" style="3" customWidth="1"/>
    <col min="15641" max="15641" width="8.85546875" style="3"/>
    <col min="15642" max="15645" width="11.28515625" style="3" bestFit="1" customWidth="1"/>
    <col min="15646" max="15865" width="8.85546875" style="3"/>
    <col min="15866" max="15867" width="4.5703125" style="3" customWidth="1"/>
    <col min="15868" max="15868" width="5" style="3" customWidth="1"/>
    <col min="15869" max="15895" width="4.5703125" style="3" customWidth="1"/>
    <col min="15896" max="15896" width="5.5703125" style="3" customWidth="1"/>
    <col min="15897" max="15897" width="8.85546875" style="3"/>
    <col min="15898" max="15901" width="11.28515625" style="3" bestFit="1" customWidth="1"/>
    <col min="15902" max="16121" width="8.85546875" style="3"/>
    <col min="16122" max="16123" width="4.5703125" style="3" customWidth="1"/>
    <col min="16124" max="16124" width="5" style="3" customWidth="1"/>
    <col min="16125" max="16151" width="4.5703125" style="3" customWidth="1"/>
    <col min="16152" max="16152" width="5.5703125" style="3" customWidth="1"/>
    <col min="16153" max="16153" width="8.85546875" style="3"/>
    <col min="16154" max="16157" width="11.28515625" style="3" bestFit="1" customWidth="1"/>
    <col min="16158" max="16380" width="8.85546875" style="3"/>
    <col min="16381" max="16384" width="8.85546875" style="3" customWidth="1"/>
  </cols>
  <sheetData>
    <row r="1" spans="1:28" ht="16.5" customHeight="1" x14ac:dyDescent="0.2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6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6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6.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16.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customHeight="1" thickBo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16.5" customHeight="1" thickTop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s="2" customFormat="1" x14ac:dyDescent="0.25">
      <c r="A8" s="37" t="s">
        <v>26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" customFormat="1" x14ac:dyDescent="0.25">
      <c r="A9" s="38" t="s">
        <v>33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s="2" customFormat="1" ht="18.75" customHeight="1" x14ac:dyDescent="0.25">
      <c r="A10" s="39" t="s">
        <v>32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28" s="2" customFormat="1" ht="18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6" t="s">
        <v>0</v>
      </c>
      <c r="B12" s="40" t="s">
        <v>11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2" customFormat="1" x14ac:dyDescent="0.25"/>
    <row r="14" spans="1:28" s="2" customFormat="1" ht="30" customHeight="1" x14ac:dyDescent="0.25">
      <c r="C14" s="31" t="s">
        <v>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 t="s">
        <v>12</v>
      </c>
      <c r="P14" s="33"/>
      <c r="Q14" s="33"/>
      <c r="R14" s="33"/>
      <c r="S14" s="33"/>
      <c r="T14" s="34"/>
      <c r="U14" s="32" t="s">
        <v>4</v>
      </c>
      <c r="V14" s="33"/>
      <c r="W14" s="33"/>
      <c r="X14" s="33"/>
      <c r="Y14" s="33"/>
      <c r="Z14" s="34"/>
    </row>
    <row r="15" spans="1:28" s="2" customFormat="1" ht="30" customHeight="1" x14ac:dyDescent="0.25">
      <c r="C15" s="25" t="s">
        <v>24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>
        <v>39.99966666666667</v>
      </c>
      <c r="P15" s="27"/>
      <c r="Q15" s="27"/>
      <c r="R15" s="27"/>
      <c r="S15" s="27"/>
      <c r="T15" s="28"/>
      <c r="U15" s="26">
        <f>O15*25</f>
        <v>999.99166666666679</v>
      </c>
      <c r="V15" s="27"/>
      <c r="W15" s="27"/>
      <c r="X15" s="27"/>
      <c r="Y15" s="27"/>
      <c r="Z15" s="28"/>
    </row>
    <row r="16" spans="1:28" s="2" customFormat="1" ht="30" customHeight="1" x14ac:dyDescent="0.25">
      <c r="C16" s="25" t="s">
        <v>25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>
        <v>154.16633333333334</v>
      </c>
      <c r="P16" s="27"/>
      <c r="Q16" s="27"/>
      <c r="R16" s="27"/>
      <c r="S16" s="27"/>
      <c r="T16" s="28"/>
      <c r="U16" s="26">
        <f t="shared" ref="U16:U18" si="0">O16*25</f>
        <v>3854.1583333333338</v>
      </c>
      <c r="V16" s="27"/>
      <c r="W16" s="27"/>
      <c r="X16" s="27"/>
      <c r="Y16" s="27"/>
      <c r="Z16" s="28"/>
    </row>
    <row r="17" spans="1:28" s="2" customFormat="1" ht="30" customHeight="1" x14ac:dyDescent="0.25">
      <c r="C17" s="25" t="s">
        <v>27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>
        <v>38.332999999999998</v>
      </c>
      <c r="P17" s="27"/>
      <c r="Q17" s="27"/>
      <c r="R17" s="27"/>
      <c r="S17" s="27"/>
      <c r="T17" s="28"/>
      <c r="U17" s="26">
        <f t="shared" si="0"/>
        <v>958.32499999999993</v>
      </c>
      <c r="V17" s="27"/>
      <c r="W17" s="27"/>
      <c r="X17" s="27"/>
      <c r="Y17" s="27"/>
      <c r="Z17" s="28"/>
    </row>
    <row r="18" spans="1:28" s="2" customFormat="1" ht="30" customHeight="1" x14ac:dyDescent="0.25">
      <c r="C18" s="25" t="s">
        <v>28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>
        <v>46.666333333333334</v>
      </c>
      <c r="P18" s="27"/>
      <c r="Q18" s="27"/>
      <c r="R18" s="27"/>
      <c r="S18" s="27"/>
      <c r="T18" s="28"/>
      <c r="U18" s="26">
        <f t="shared" si="0"/>
        <v>1166.6583333333333</v>
      </c>
      <c r="V18" s="27"/>
      <c r="W18" s="27"/>
      <c r="X18" s="27"/>
      <c r="Y18" s="27"/>
      <c r="Z18" s="28"/>
    </row>
    <row r="19" spans="1:28" s="2" customFormat="1" x14ac:dyDescent="0.25"/>
    <row r="20" spans="1:28" s="4" customFormat="1" x14ac:dyDescent="0.25">
      <c r="A20" s="9" t="s">
        <v>1</v>
      </c>
      <c r="B20" s="8" t="s">
        <v>39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2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x14ac:dyDescent="0.25">
      <c r="A22" s="9" t="s">
        <v>1</v>
      </c>
      <c r="B22" s="12" t="s">
        <v>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x14ac:dyDescent="0.25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x14ac:dyDescent="0.25">
      <c r="A24" s="9" t="s">
        <v>1</v>
      </c>
      <c r="B24" s="12" t="s">
        <v>52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x14ac:dyDescent="0.25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x14ac:dyDescent="0.25">
      <c r="A26" s="9"/>
      <c r="B26" s="23" t="s">
        <v>40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 t="s">
        <v>53</v>
      </c>
      <c r="Q26" s="24"/>
      <c r="R26" s="24"/>
      <c r="S26" s="24"/>
      <c r="T26" s="24"/>
      <c r="U26" s="18" t="s">
        <v>51</v>
      </c>
      <c r="V26" s="23" t="s">
        <v>4</v>
      </c>
      <c r="W26" s="23"/>
      <c r="X26" s="23"/>
      <c r="Y26" s="23"/>
      <c r="Z26" s="12"/>
      <c r="AA26" s="12"/>
      <c r="AB26" s="12"/>
    </row>
    <row r="27" spans="1:28" x14ac:dyDescent="0.25">
      <c r="A27" s="9"/>
      <c r="B27" s="21" t="s">
        <v>41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 t="s">
        <v>42</v>
      </c>
      <c r="Q27" s="21"/>
      <c r="R27" s="21"/>
      <c r="S27" s="21"/>
      <c r="T27" s="21"/>
      <c r="U27" s="20">
        <v>8.2291666666666679</v>
      </c>
      <c r="V27" s="22">
        <f>U27*25</f>
        <v>205.72916666666669</v>
      </c>
      <c r="W27" s="22"/>
      <c r="X27" s="22"/>
      <c r="Y27" s="22"/>
      <c r="Z27" s="12"/>
      <c r="AA27" s="12"/>
      <c r="AB27" s="12"/>
    </row>
    <row r="28" spans="1:28" x14ac:dyDescent="0.25">
      <c r="A28" s="9"/>
      <c r="B28" s="21" t="s">
        <v>43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 t="s">
        <v>42</v>
      </c>
      <c r="Q28" s="21"/>
      <c r="R28" s="21"/>
      <c r="S28" s="21"/>
      <c r="T28" s="21"/>
      <c r="U28" s="20">
        <v>8.8541666666666679</v>
      </c>
      <c r="V28" s="22">
        <f>U28*25</f>
        <v>221.35416666666669</v>
      </c>
      <c r="W28" s="22"/>
      <c r="X28" s="22"/>
      <c r="Y28" s="22"/>
      <c r="Z28" s="12"/>
      <c r="AA28" s="12"/>
      <c r="AB28" s="12"/>
    </row>
    <row r="29" spans="1:28" x14ac:dyDescent="0.25">
      <c r="A29" s="9"/>
      <c r="B29" s="21" t="s">
        <v>44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 t="s">
        <v>42</v>
      </c>
      <c r="Q29" s="21"/>
      <c r="R29" s="21"/>
      <c r="S29" s="21"/>
      <c r="T29" s="21"/>
      <c r="U29" s="20">
        <v>12.291666666666668</v>
      </c>
      <c r="V29" s="22">
        <f>U29*25</f>
        <v>307.29166666666669</v>
      </c>
      <c r="W29" s="22"/>
      <c r="X29" s="22"/>
      <c r="Y29" s="22"/>
      <c r="Z29" s="12"/>
      <c r="AA29" s="12"/>
      <c r="AB29" s="12"/>
    </row>
    <row r="30" spans="1:28" x14ac:dyDescent="0.25">
      <c r="A30" s="9"/>
      <c r="B30" s="21" t="s">
        <v>45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 t="s">
        <v>42</v>
      </c>
      <c r="Q30" s="21"/>
      <c r="R30" s="21"/>
      <c r="S30" s="21"/>
      <c r="T30" s="21"/>
      <c r="U30" s="20">
        <v>12.395833333333336</v>
      </c>
      <c r="V30" s="22">
        <f>U30*25</f>
        <v>309.89583333333337</v>
      </c>
      <c r="W30" s="22"/>
      <c r="X30" s="22"/>
      <c r="Y30" s="22"/>
      <c r="Z30" s="12"/>
      <c r="AA30" s="12"/>
      <c r="AB30" s="12"/>
    </row>
    <row r="31" spans="1:28" x14ac:dyDescent="0.25">
      <c r="A31" s="9"/>
      <c r="B31" s="21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 t="s">
        <v>47</v>
      </c>
      <c r="Q31" s="21"/>
      <c r="R31" s="21"/>
      <c r="S31" s="21"/>
      <c r="T31" s="21"/>
      <c r="U31" s="20">
        <v>156.25</v>
      </c>
      <c r="V31" s="22">
        <v>156.25</v>
      </c>
      <c r="W31" s="22"/>
      <c r="X31" s="22"/>
      <c r="Y31" s="22"/>
      <c r="Z31" s="12"/>
      <c r="AA31" s="12"/>
      <c r="AB31" s="12"/>
    </row>
    <row r="32" spans="1:28" x14ac:dyDescent="0.25">
      <c r="A32" s="9"/>
      <c r="B32" s="21" t="s">
        <v>48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 t="s">
        <v>47</v>
      </c>
      <c r="Q32" s="21"/>
      <c r="R32" s="21"/>
      <c r="S32" s="21"/>
      <c r="T32" s="21"/>
      <c r="U32" s="20">
        <v>381.5625</v>
      </c>
      <c r="V32" s="22">
        <f>U32</f>
        <v>381.5625</v>
      </c>
      <c r="W32" s="22"/>
      <c r="X32" s="22"/>
      <c r="Y32" s="22"/>
      <c r="Z32" s="12"/>
      <c r="AA32" s="12"/>
      <c r="AB32" s="12"/>
    </row>
    <row r="33" spans="1:28" x14ac:dyDescent="0.25">
      <c r="A33" s="9"/>
      <c r="B33" s="21" t="s">
        <v>49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s">
        <v>47</v>
      </c>
      <c r="Q33" s="21"/>
      <c r="R33" s="21"/>
      <c r="S33" s="21"/>
      <c r="T33" s="21"/>
      <c r="U33" s="20">
        <v>824.16666666666674</v>
      </c>
      <c r="V33" s="22">
        <f>U33</f>
        <v>824.16666666666674</v>
      </c>
      <c r="W33" s="22"/>
      <c r="X33" s="22"/>
      <c r="Y33" s="22"/>
      <c r="Z33" s="12"/>
      <c r="AA33" s="12"/>
      <c r="AB33" s="12"/>
    </row>
    <row r="34" spans="1:28" ht="15" x14ac:dyDescent="0.25">
      <c r="A34" s="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2"/>
      <c r="AA34" s="12"/>
      <c r="AB34" s="12"/>
    </row>
    <row r="35" spans="1:28" ht="15" x14ac:dyDescent="0.25">
      <c r="A35" s="9"/>
      <c r="B35" s="19" t="s">
        <v>50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2"/>
      <c r="AA35" s="12"/>
      <c r="AB35" s="12"/>
    </row>
    <row r="36" spans="1:28" ht="14.45" customHeight="1" x14ac:dyDescent="0.25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4" customFormat="1" x14ac:dyDescent="0.25">
      <c r="A37" s="9" t="s">
        <v>1</v>
      </c>
      <c r="B37" s="12" t="s">
        <v>35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4" customFormat="1" x14ac:dyDescent="0.25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4" customFormat="1" x14ac:dyDescent="0.25">
      <c r="A39" s="14" t="s">
        <v>1</v>
      </c>
      <c r="B39" s="8" t="s">
        <v>36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25">
      <c r="A40" s="1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4" customFormat="1" x14ac:dyDescent="0.25">
      <c r="A41" s="14" t="s">
        <v>1</v>
      </c>
      <c r="B41" s="8" t="s">
        <v>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4" customFormat="1" x14ac:dyDescent="0.25">
      <c r="A42" s="1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4" customFormat="1" x14ac:dyDescent="0.25">
      <c r="A43" s="14" t="s">
        <v>1</v>
      </c>
      <c r="B43" s="8" t="s">
        <v>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2" customFormat="1" x14ac:dyDescent="0.25">
      <c r="A44" s="15"/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4" customFormat="1" x14ac:dyDescent="0.25">
      <c r="A45" s="15"/>
      <c r="B45" s="8" t="s">
        <v>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4" customFormat="1" x14ac:dyDescent="0.2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s="4" customFormat="1" x14ac:dyDescent="0.25">
      <c r="A47" s="14" t="s">
        <v>1</v>
      </c>
      <c r="B47" s="8" t="s">
        <v>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4" customFormat="1" x14ac:dyDescent="0.25">
      <c r="A48" s="1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4" customFormat="1" x14ac:dyDescent="0.25">
      <c r="A49" s="14" t="s">
        <v>1</v>
      </c>
      <c r="B49" s="8" t="s">
        <v>30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4" customFormat="1" x14ac:dyDescent="0.25">
      <c r="A50" s="1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4" customFormat="1" x14ac:dyDescent="0.25">
      <c r="A51" s="14" t="s">
        <v>1</v>
      </c>
      <c r="B51" s="8" t="s">
        <v>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4" customFormat="1" x14ac:dyDescent="0.25">
      <c r="A52" s="15"/>
      <c r="B52" s="8" t="s">
        <v>15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4" customFormat="1" x14ac:dyDescent="0.25">
      <c r="A53" s="1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4" customFormat="1" x14ac:dyDescent="0.25">
      <c r="A54" s="14" t="s">
        <v>1</v>
      </c>
      <c r="B54" s="8" t="s">
        <v>38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4" customFormat="1" x14ac:dyDescent="0.25">
      <c r="A55" s="1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4" customFormat="1" x14ac:dyDescent="0.25">
      <c r="A56" s="14" t="s">
        <v>1</v>
      </c>
      <c r="B56" s="8" t="s">
        <v>23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4" customFormat="1" x14ac:dyDescent="0.25">
      <c r="A57" s="14"/>
      <c r="B57" s="8" t="s">
        <v>22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4" customFormat="1" x14ac:dyDescent="0.25">
      <c r="A58" s="1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4" customFormat="1" x14ac:dyDescent="0.25">
      <c r="A59" s="14" t="s">
        <v>1</v>
      </c>
      <c r="B59" s="8" t="s">
        <v>21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4" customFormat="1" x14ac:dyDescent="0.25">
      <c r="A60" s="14"/>
      <c r="B60" s="8" t="s">
        <v>20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4" customFormat="1" x14ac:dyDescent="0.25">
      <c r="A61" s="1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4" customFormat="1" x14ac:dyDescent="0.25">
      <c r="A62" s="14" t="s">
        <v>1</v>
      </c>
      <c r="B62" s="8" t="s">
        <v>18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4" customFormat="1" x14ac:dyDescent="0.25">
      <c r="A63" s="14"/>
      <c r="B63" s="8" t="s">
        <v>19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4" customFormat="1" x14ac:dyDescent="0.25">
      <c r="A64" s="1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4" customFormat="1" ht="18.75" customHeight="1" x14ac:dyDescent="0.25">
      <c r="A65" s="14" t="s">
        <v>1</v>
      </c>
      <c r="B65" s="8" t="s">
        <v>14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4" customFormat="1" x14ac:dyDescent="0.25">
      <c r="A66" s="1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4" customFormat="1" ht="15" x14ac:dyDescent="0.25">
      <c r="A67" s="16" t="s">
        <v>1</v>
      </c>
      <c r="B67" s="29" t="s">
        <v>31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s="4" customFormat="1" x14ac:dyDescent="0.25">
      <c r="A68" s="1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4" customFormat="1" x14ac:dyDescent="0.25">
      <c r="A69" s="14" t="s">
        <v>1</v>
      </c>
      <c r="B69" s="8" t="s">
        <v>13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4" customFormat="1" x14ac:dyDescent="0.25">
      <c r="A70" s="1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4" customFormat="1" x14ac:dyDescent="0.25">
      <c r="A71" s="14" t="s">
        <v>1</v>
      </c>
      <c r="B71" s="8" t="s">
        <v>17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4" customFormat="1" x14ac:dyDescent="0.25">
      <c r="A72" s="14"/>
      <c r="B72" s="8" t="s">
        <v>16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4" customFormat="1" x14ac:dyDescent="0.25">
      <c r="A73" s="1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4" customFormat="1" x14ac:dyDescent="0.25">
      <c r="A74" s="14" t="s">
        <v>1</v>
      </c>
      <c r="B74" s="8" t="s">
        <v>10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x14ac:dyDescent="0.25">
      <c r="A76" s="9" t="s">
        <v>1</v>
      </c>
      <c r="B76" s="17" t="s">
        <v>29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x14ac:dyDescent="0.2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</sheetData>
  <mergeCells count="45">
    <mergeCell ref="B67:AB67"/>
    <mergeCell ref="C14:N14"/>
    <mergeCell ref="O14:T14"/>
    <mergeCell ref="A1:AB6"/>
    <mergeCell ref="A8:AB8"/>
    <mergeCell ref="A9:AB9"/>
    <mergeCell ref="A10:AB10"/>
    <mergeCell ref="B12:AB12"/>
    <mergeCell ref="U14:Z14"/>
    <mergeCell ref="U18:Z18"/>
    <mergeCell ref="U15:Z15"/>
    <mergeCell ref="U16:Z16"/>
    <mergeCell ref="U17:Z17"/>
    <mergeCell ref="C15:N15"/>
    <mergeCell ref="O15:T15"/>
    <mergeCell ref="C16:N16"/>
    <mergeCell ref="C18:N18"/>
    <mergeCell ref="C17:N17"/>
    <mergeCell ref="O16:T16"/>
    <mergeCell ref="O17:T17"/>
    <mergeCell ref="O18:T18"/>
    <mergeCell ref="B26:O26"/>
    <mergeCell ref="P26:T26"/>
    <mergeCell ref="V26:Y26"/>
    <mergeCell ref="B27:O27"/>
    <mergeCell ref="P27:T27"/>
    <mergeCell ref="V27:Y27"/>
    <mergeCell ref="B28:O28"/>
    <mergeCell ref="P28:T28"/>
    <mergeCell ref="V28:Y28"/>
    <mergeCell ref="B29:O29"/>
    <mergeCell ref="P29:T29"/>
    <mergeCell ref="V29:Y29"/>
    <mergeCell ref="B30:O30"/>
    <mergeCell ref="P30:T30"/>
    <mergeCell ref="V30:Y30"/>
    <mergeCell ref="B31:O31"/>
    <mergeCell ref="P31:T31"/>
    <mergeCell ref="V31:Y31"/>
    <mergeCell ref="B32:O32"/>
    <mergeCell ref="P32:T32"/>
    <mergeCell ref="V32:Y32"/>
    <mergeCell ref="B33:O33"/>
    <mergeCell ref="P33:T33"/>
    <mergeCell ref="V33:Y33"/>
  </mergeCells>
  <printOptions horizontalCentered="1"/>
  <pageMargins left="0" right="0" top="0.23622047244094491" bottom="0.39370078740157483" header="0.27559055118110237" footer="0.23622047244094491"/>
  <pageSetup paperSize="9" scale="70" orientation="portrait" r:id="rId1"/>
  <headerFooter alignWithMargins="0">
    <oddFooter xml:space="preserve">&amp;L&amp;"Segoe UI,обычный"&amp;8&amp;K00-044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 Емельяново (АВИА)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Dmitry Kondratyev</cp:lastModifiedBy>
  <cp:lastPrinted>2021-12-08T09:03:41Z</cp:lastPrinted>
  <dcterms:created xsi:type="dcterms:W3CDTF">2021-12-08T07:31:41Z</dcterms:created>
  <dcterms:modified xsi:type="dcterms:W3CDTF">2022-07-28T11:39:30Z</dcterms:modified>
</cp:coreProperties>
</file>